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Vins\Vins2024\"/>
    </mc:Choice>
  </mc:AlternateContent>
  <bookViews>
    <workbookView xWindow="120" yWindow="180" windowWidth="13992" windowHeight="7968"/>
  </bookViews>
  <sheets>
    <sheet name="PRIX" sheetId="1" r:id="rId1"/>
  </sheets>
  <calcPr calcId="162913" refMode="R1C1"/>
  <fileRecoveryPr repairLoad="1"/>
</workbook>
</file>

<file path=xl/calcChain.xml><?xml version="1.0" encoding="utf-8"?>
<calcChain xmlns="http://schemas.openxmlformats.org/spreadsheetml/2006/main">
  <c r="H27" i="1" l="1"/>
  <c r="L18" i="1"/>
  <c r="M18" i="1" s="1"/>
  <c r="L19" i="1"/>
  <c r="M19" i="1" s="1"/>
  <c r="L20" i="1"/>
  <c r="M20" i="1" s="1"/>
  <c r="L21" i="1"/>
  <c r="M21" i="1"/>
  <c r="L22" i="1"/>
  <c r="M22" i="1" s="1"/>
  <c r="L23" i="1"/>
  <c r="M23" i="1" s="1"/>
  <c r="L24" i="1"/>
  <c r="M24" i="1" s="1"/>
  <c r="L25" i="1"/>
  <c r="M25" i="1" s="1"/>
  <c r="L26" i="1"/>
  <c r="M26" i="1" s="1"/>
  <c r="L17" i="1"/>
  <c r="L27" i="1" l="1"/>
  <c r="M17" i="1"/>
  <c r="M27" i="1" s="1"/>
  <c r="I26" i="1"/>
  <c r="I25" i="1"/>
  <c r="I24" i="1"/>
  <c r="I23" i="1"/>
  <c r="I22" i="1"/>
  <c r="I21" i="1"/>
  <c r="I20" i="1"/>
  <c r="I19" i="1"/>
  <c r="I18" i="1"/>
  <c r="I17" i="1"/>
  <c r="I27" i="1" l="1"/>
</calcChain>
</file>

<file path=xl/sharedStrings.xml><?xml version="1.0" encoding="utf-8"?>
<sst xmlns="http://schemas.openxmlformats.org/spreadsheetml/2006/main" count="30" uniqueCount="26">
  <si>
    <t>DESCRIPTION</t>
  </si>
  <si>
    <t>Qté</t>
  </si>
  <si>
    <t>PRIX UNITAIRE TTC</t>
  </si>
  <si>
    <t>Total</t>
  </si>
  <si>
    <t>Nom :</t>
  </si>
  <si>
    <t>Prénom :</t>
  </si>
  <si>
    <t>CP :</t>
  </si>
  <si>
    <t>Ville :</t>
  </si>
  <si>
    <t>Dans la limite des stocks disponibles sur tous les produits commercialisés.
(*) Lorsque ces millésimes auront été épuisés, le millésime suivant est automatiquement mis en vente.</t>
  </si>
  <si>
    <t>TOTAL</t>
  </si>
  <si>
    <t>N° Tél  Portable ou adresse électronique :</t>
  </si>
  <si>
    <t xml:space="preserve">TTC </t>
  </si>
  <si>
    <r>
      <rPr>
        <b/>
        <sz val="9"/>
        <color indexed="62"/>
        <rFont val="Arial Rounded MT Bold"/>
        <family val="2"/>
      </rPr>
      <t>Cuvée Les Colombiers en rouge</t>
    </r>
    <r>
      <rPr>
        <b/>
        <sz val="9"/>
        <color indexed="17"/>
        <rFont val="Arial Rounded MT Bold"/>
        <family val="2"/>
      </rPr>
      <t xml:space="preserve"> - </t>
    </r>
    <r>
      <rPr>
        <sz val="9"/>
        <color indexed="10"/>
        <rFont val="Arial Rounded MT Bold"/>
        <family val="2"/>
      </rPr>
      <t>carton de 6 bouteilles de 75 cl</t>
    </r>
  </si>
  <si>
    <r>
      <rPr>
        <b/>
        <sz val="9"/>
        <color indexed="62"/>
        <rFont val="Arial Rounded MT Bold"/>
        <family val="2"/>
      </rPr>
      <t>Cuvée Les Colombiers en blanc</t>
    </r>
    <r>
      <rPr>
        <b/>
        <sz val="9"/>
        <color indexed="17"/>
        <rFont val="Arial Rounded MT Bold"/>
        <family val="2"/>
      </rPr>
      <t xml:space="preserve"> - </t>
    </r>
    <r>
      <rPr>
        <sz val="9"/>
        <color indexed="10"/>
        <rFont val="Arial Rounded MT Bold"/>
        <family val="2"/>
      </rPr>
      <t>carton de 6 bouteilles de 75 cl</t>
    </r>
  </si>
  <si>
    <r>
      <rPr>
        <b/>
        <sz val="9"/>
        <color indexed="62"/>
        <rFont val="Arial Rounded MT Bold"/>
        <family val="2"/>
      </rPr>
      <t>Jus de raisin rouge</t>
    </r>
    <r>
      <rPr>
        <sz val="9"/>
        <color indexed="17"/>
        <rFont val="Arial Rounded MT Bold"/>
        <family val="2"/>
      </rPr>
      <t xml:space="preserve">  </t>
    </r>
    <r>
      <rPr>
        <sz val="9"/>
        <color indexed="10"/>
        <rFont val="Arial Rounded MT Bold"/>
        <family val="2"/>
      </rPr>
      <t>(carton de 6 bouteilles de 75 cl.)</t>
    </r>
  </si>
  <si>
    <r>
      <rPr>
        <b/>
        <sz val="9"/>
        <color indexed="62"/>
        <rFont val="Arial Rounded MT Bold"/>
        <family val="2"/>
      </rPr>
      <t>Vin de liqueur de Grenache 16 % vol.</t>
    </r>
    <r>
      <rPr>
        <sz val="9"/>
        <color indexed="17"/>
        <rFont val="Arial Rounded MT Bold"/>
        <family val="2"/>
      </rPr>
      <t xml:space="preserve"> </t>
    </r>
    <r>
      <rPr>
        <sz val="9"/>
        <color indexed="10"/>
        <rFont val="Arial Rounded MT Bold"/>
        <family val="2"/>
      </rPr>
      <t>(carton d’une bouteille de 50 cl.)</t>
    </r>
  </si>
  <si>
    <r>
      <rPr>
        <b/>
        <sz val="9"/>
        <color indexed="62"/>
        <rFont val="Arial Rounded MT Bold"/>
        <family val="2"/>
      </rPr>
      <t>Cartagène 16 % vol. Ambré</t>
    </r>
    <r>
      <rPr>
        <b/>
        <sz val="9"/>
        <color indexed="17"/>
        <rFont val="Arial Rounded MT Bold"/>
        <family val="2"/>
      </rPr>
      <t xml:space="preserve"> </t>
    </r>
    <r>
      <rPr>
        <sz val="9"/>
        <color indexed="10"/>
        <rFont val="Arial Rounded MT Bold"/>
        <family val="2"/>
      </rPr>
      <t>(carton d’une bouteille de 50 cl.)</t>
    </r>
  </si>
  <si>
    <r>
      <t xml:space="preserve"> frais de port inclus
si commande totale</t>
    </r>
    <r>
      <rPr>
        <b/>
        <sz val="8"/>
        <color indexed="10"/>
        <rFont val="Arial Rounded MT Bold"/>
        <family val="2"/>
      </rPr>
      <t xml:space="preserve"> </t>
    </r>
    <r>
      <rPr>
        <b/>
        <u/>
        <sz val="8"/>
        <color indexed="10"/>
        <rFont val="Arial Rounded MT Bold"/>
        <family val="2"/>
      </rPr>
      <t>inférieur</t>
    </r>
    <r>
      <rPr>
        <b/>
        <sz val="8"/>
        <rFont val="Arial Rounded MT Bold"/>
        <family val="2"/>
      </rPr>
      <t xml:space="preserve"> à 200 b</t>
    </r>
  </si>
  <si>
    <r>
      <t xml:space="preserve"> frais de port inclus
si commande totale </t>
    </r>
    <r>
      <rPr>
        <b/>
        <u/>
        <sz val="8"/>
        <color indexed="10"/>
        <rFont val="Arial Rounded MT Bold"/>
        <family val="2"/>
      </rPr>
      <t>supérieur</t>
    </r>
    <r>
      <rPr>
        <b/>
        <sz val="8"/>
        <rFont val="Arial Rounded MT Bold"/>
        <family val="2"/>
      </rPr>
      <t xml:space="preserve"> à 200 b</t>
    </r>
  </si>
  <si>
    <r>
      <rPr>
        <b/>
        <sz val="9"/>
        <color indexed="62"/>
        <rFont val="Arial Rounded MT Bold"/>
        <family val="2"/>
      </rPr>
      <t xml:space="preserve">Clape A.O.P Rouge Elevé en fût 2020/2021 </t>
    </r>
    <r>
      <rPr>
        <sz val="9"/>
        <color indexed="10"/>
        <rFont val="Arial Rounded MT Bold"/>
        <family val="2"/>
      </rPr>
      <t>(carton de 6 bouteilles de 75 cl.)</t>
    </r>
    <r>
      <rPr>
        <b/>
        <sz val="9"/>
        <color indexed="17"/>
        <rFont val="Arial Rounded MT Bold"/>
        <family val="2"/>
      </rPr>
      <t xml:space="preserve"> (*)</t>
    </r>
  </si>
  <si>
    <t>BON DE COMMANDE  2024</t>
  </si>
  <si>
    <r>
      <rPr>
        <b/>
        <sz val="9"/>
        <color indexed="62"/>
        <rFont val="Arial Rounded MT Bold"/>
        <family val="2"/>
      </rPr>
      <t>Corbières A.O.P. Rouge  2022</t>
    </r>
    <r>
      <rPr>
        <b/>
        <sz val="9"/>
        <color indexed="17"/>
        <rFont val="Arial Rounded MT Bold"/>
        <family val="2"/>
      </rPr>
      <t xml:space="preserve"> </t>
    </r>
    <r>
      <rPr>
        <sz val="9"/>
        <color indexed="10"/>
        <rFont val="Arial Rounded MT Bold"/>
        <family val="2"/>
      </rPr>
      <t>(carton  de 6 btlles de 75 cl.)</t>
    </r>
    <r>
      <rPr>
        <b/>
        <sz val="9"/>
        <color indexed="17"/>
        <rFont val="Arial Rounded MT Bold"/>
        <family val="2"/>
      </rPr>
      <t xml:space="preserve"> (*)</t>
    </r>
  </si>
  <si>
    <r>
      <rPr>
        <b/>
        <sz val="9"/>
        <color indexed="62"/>
        <rFont val="Arial Rounded MT Bold"/>
        <family val="2"/>
      </rPr>
      <t xml:space="preserve">Corbières A.O.P. Rosé 2022 / 2023 </t>
    </r>
    <r>
      <rPr>
        <sz val="9"/>
        <color indexed="10"/>
        <rFont val="Arial Rounded MT Bold"/>
        <family val="2"/>
      </rPr>
      <t>(</t>
    </r>
    <r>
      <rPr>
        <sz val="8"/>
        <color indexed="10"/>
        <rFont val="Arial Rounded MT Bold"/>
        <family val="2"/>
      </rPr>
      <t>carton de  6 bouteilles de 75 cl.</t>
    </r>
    <r>
      <rPr>
        <sz val="9"/>
        <color indexed="10"/>
        <rFont val="Arial Rounded MT Bold"/>
        <family val="2"/>
      </rPr>
      <t>)</t>
    </r>
    <r>
      <rPr>
        <b/>
        <sz val="9"/>
        <color indexed="17"/>
        <rFont val="Arial Rounded MT Bold"/>
        <family val="2"/>
      </rPr>
      <t xml:space="preserve"> (*)</t>
    </r>
  </si>
  <si>
    <r>
      <rPr>
        <b/>
        <sz val="9"/>
        <color indexed="62"/>
        <rFont val="Arial Rounded MT Bold"/>
        <family val="2"/>
      </rPr>
      <t xml:space="preserve">Corbières A.O.P blanc 2023 </t>
    </r>
    <r>
      <rPr>
        <sz val="9"/>
        <color indexed="10"/>
        <rFont val="Arial Rounded MT Bold"/>
        <family val="2"/>
      </rPr>
      <t>(carton de 6 bouteilles de 75 cl.)</t>
    </r>
    <r>
      <rPr>
        <b/>
        <sz val="9"/>
        <color indexed="17"/>
        <rFont val="Arial Rounded MT Bold"/>
        <family val="2"/>
      </rPr>
      <t xml:space="preserve"> (*)</t>
    </r>
  </si>
  <si>
    <r>
      <rPr>
        <b/>
        <sz val="9"/>
        <color indexed="62"/>
        <rFont val="Arial Rounded MT Bold"/>
        <family val="2"/>
      </rPr>
      <t xml:space="preserve">Vin de Pays d’Aude - cépage Marselan 2021 / 2022 </t>
    </r>
    <r>
      <rPr>
        <sz val="9"/>
        <color indexed="17"/>
        <rFont val="Arial Rounded MT Bold"/>
        <family val="2"/>
      </rPr>
      <t xml:space="preserve"> </t>
    </r>
    <r>
      <rPr>
        <sz val="9"/>
        <color indexed="10"/>
        <rFont val="Arial Rounded MT Bold"/>
        <family val="2"/>
      </rPr>
      <t>(carton 
de 6 bouteilles de 75 cl.)</t>
    </r>
  </si>
  <si>
    <r>
      <t xml:space="preserve">Le réglement (sup à 200 bouteilles) </t>
    </r>
    <r>
      <rPr>
        <b/>
        <sz val="9"/>
        <color indexed="10"/>
        <rFont val="Arial Rounded MT Bold"/>
        <family val="2"/>
      </rPr>
      <t>doit être joint à la commande</t>
    </r>
    <r>
      <rPr>
        <b/>
        <sz val="9"/>
        <rFont val="Arial Rounded MT Bold"/>
        <family val="2"/>
      </rPr>
      <t xml:space="preserve">
par chèque libellé à l’ordre de Norbert Frizot
Le total "inf à 200 b" est pour info au cas où 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</si>
</sst>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1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Baskerville Old Face"/>
      <family val="1"/>
    </font>
    <font>
      <b/>
      <sz val="10"/>
      <color indexed="10"/>
      <name val="Arial Black"/>
      <family val="2"/>
    </font>
    <font>
      <sz val="10"/>
      <name val="Arial Black"/>
      <family val="2"/>
    </font>
    <font>
      <b/>
      <i/>
      <sz val="10"/>
      <color indexed="10"/>
      <name val="Arial Black"/>
      <family val="2"/>
    </font>
    <font>
      <b/>
      <sz val="9"/>
      <name val="Arial Rounded MT Bold"/>
      <family val="2"/>
    </font>
    <font>
      <b/>
      <sz val="9"/>
      <color indexed="10"/>
      <name val="Arial Rounded MT Bold"/>
      <family val="2"/>
    </font>
    <font>
      <sz val="9"/>
      <color indexed="10"/>
      <name val="Arial Rounded MT Bold"/>
      <family val="2"/>
    </font>
    <font>
      <b/>
      <sz val="9"/>
      <color indexed="17"/>
      <name val="Arial Rounded MT Bold"/>
      <family val="2"/>
    </font>
    <font>
      <sz val="9"/>
      <name val="Arial Rounded MT Bold"/>
      <family val="2"/>
    </font>
    <font>
      <b/>
      <sz val="9"/>
      <color indexed="62"/>
      <name val="Arial Rounded MT Bold"/>
      <family val="2"/>
    </font>
    <font>
      <sz val="9"/>
      <color indexed="17"/>
      <name val="Arial Rounded MT Bold"/>
      <family val="2"/>
    </font>
    <font>
      <b/>
      <sz val="8"/>
      <name val="Arial Rounded MT Bold"/>
      <family val="2"/>
    </font>
    <font>
      <b/>
      <sz val="8"/>
      <color indexed="10"/>
      <name val="Arial Rounded MT Bold"/>
      <family val="2"/>
    </font>
    <font>
      <b/>
      <u/>
      <sz val="8"/>
      <color indexed="10"/>
      <name val="Arial Rounded MT Bold"/>
      <family val="2"/>
    </font>
    <font>
      <sz val="8"/>
      <color indexed="10"/>
      <name val="Arial Rounded MT Bold"/>
      <family val="2"/>
    </font>
    <font>
      <b/>
      <sz val="9"/>
      <color rgb="FF00B050"/>
      <name val="Arial Rounded MT Bold"/>
      <family val="2"/>
    </font>
    <font>
      <sz val="9"/>
      <color rgb="FF00B050"/>
      <name val="Arial Rounded MT Bold"/>
      <family val="2"/>
    </font>
    <font>
      <b/>
      <sz val="22"/>
      <color rgb="FF339966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2" fontId="0" fillId="0" borderId="0" xfId="0" applyNumberFormat="1"/>
    <xf numFmtId="0" fontId="3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2" fontId="11" fillId="0" borderId="1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3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11" fillId="0" borderId="0" xfId="0" applyFont="1"/>
    <xf numFmtId="0" fontId="11" fillId="0" borderId="3" xfId="0" applyFont="1" applyFill="1" applyBorder="1" applyAlignment="1">
      <alignment horizontal="center"/>
    </xf>
    <xf numFmtId="0" fontId="0" fillId="0" borderId="0" xfId="0" applyFill="1"/>
    <xf numFmtId="0" fontId="10" fillId="0" borderId="5" xfId="0" applyFont="1" applyBorder="1" applyAlignment="1"/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wrapText="1"/>
    </xf>
    <xf numFmtId="0" fontId="20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/>
    </xf>
    <xf numFmtId="0" fontId="18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left" vertical="center"/>
    </xf>
    <xf numFmtId="0" fontId="18" fillId="0" borderId="6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44" fontId="6" fillId="0" borderId="0" xfId="1" applyFont="1" applyBorder="1" applyAlignment="1">
      <alignment vertical="center"/>
    </xf>
    <xf numFmtId="44" fontId="6" fillId="0" borderId="7" xfId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409575</xdr:colOff>
      <xdr:row>15</xdr:row>
      <xdr:rowOff>95250</xdr:rowOff>
    </xdr:from>
    <xdr:to>
      <xdr:col>8</xdr:col>
      <xdr:colOff>76200</xdr:colOff>
      <xdr:row>16</xdr:row>
      <xdr:rowOff>133350</xdr:rowOff>
    </xdr:to>
    <xdr:sp macro="" textlink="">
      <xdr:nvSpPr>
        <xdr:cNvPr id="1234" name="Text Box 20">
          <a:extLst>
            <a:ext uri="{FF2B5EF4-FFF2-40B4-BE49-F238E27FC236}">
              <a16:creationId xmlns:a16="http://schemas.microsoft.com/office/drawing/2014/main" id="{40AC2B2C-43C3-4812-ACCE-721DD928AD27}"/>
            </a:ext>
          </a:extLst>
        </xdr:cNvPr>
        <xdr:cNvSpPr txBox="1">
          <a:spLocks noChangeArrowheads="1"/>
        </xdr:cNvSpPr>
      </xdr:nvSpPr>
      <xdr:spPr bwMode="auto">
        <a:xfrm>
          <a:off x="5133975" y="33242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76200</xdr:colOff>
      <xdr:row>0</xdr:row>
      <xdr:rowOff>38100</xdr:rowOff>
    </xdr:from>
    <xdr:to>
      <xdr:col>1</xdr:col>
      <xdr:colOff>523875</xdr:colOff>
      <xdr:row>2</xdr:row>
      <xdr:rowOff>9525</xdr:rowOff>
    </xdr:to>
    <xdr:pic>
      <xdr:nvPicPr>
        <xdr:cNvPr id="1235" name="Image 3">
          <a:extLst>
            <a:ext uri="{FF2B5EF4-FFF2-40B4-BE49-F238E27FC236}">
              <a16:creationId xmlns:a16="http://schemas.microsoft.com/office/drawing/2014/main" id="{C2208FFF-814E-4560-929A-276FFEFAC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11620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微软雅黑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tabSelected="1" topLeftCell="A4" workbookViewId="0">
      <selection activeCell="A12" sqref="A12:E12"/>
    </sheetView>
  </sheetViews>
  <sheetFormatPr baseColWidth="10" defaultRowHeight="13.2" x14ac:dyDescent="0.25"/>
  <cols>
    <col min="1" max="6" width="10.6640625" customWidth="1"/>
    <col min="7" max="7" width="7" customWidth="1"/>
    <col min="8" max="8" width="5.6640625" customWidth="1"/>
    <col min="9" max="9" width="7.5546875" customWidth="1"/>
    <col min="10" max="10" width="9.109375" customWidth="1"/>
    <col min="11" max="11" width="5.44140625" customWidth="1"/>
    <col min="12" max="12" width="5.6640625" customWidth="1"/>
    <col min="13" max="13" width="8.6640625" customWidth="1"/>
  </cols>
  <sheetData>
    <row r="1" spans="1:13" x14ac:dyDescent="0.25">
      <c r="A1" s="2"/>
      <c r="B1" s="2"/>
      <c r="C1" s="2"/>
      <c r="D1" s="2"/>
      <c r="E1" s="2"/>
      <c r="F1" s="2"/>
    </row>
    <row r="2" spans="1:13" ht="12.75" customHeight="1" x14ac:dyDescent="0.25">
      <c r="A2" s="19" t="s">
        <v>20</v>
      </c>
      <c r="B2" s="19"/>
      <c r="C2" s="19"/>
      <c r="D2" s="19"/>
      <c r="E2" s="19"/>
      <c r="F2" s="19"/>
    </row>
    <row r="3" spans="1:13" x14ac:dyDescent="0.25">
      <c r="A3" s="19"/>
      <c r="B3" s="19"/>
      <c r="C3" s="19"/>
      <c r="D3" s="19"/>
      <c r="E3" s="19"/>
      <c r="F3" s="19"/>
    </row>
    <row r="4" spans="1:13" x14ac:dyDescent="0.25">
      <c r="A4" s="19"/>
      <c r="B4" s="19"/>
      <c r="C4" s="19"/>
      <c r="D4" s="19"/>
      <c r="E4" s="19"/>
      <c r="F4" s="19"/>
    </row>
    <row r="5" spans="1:13" x14ac:dyDescent="0.25">
      <c r="A5" s="19"/>
      <c r="B5" s="19"/>
      <c r="C5" s="19"/>
      <c r="D5" s="19"/>
      <c r="E5" s="19"/>
      <c r="F5" s="19"/>
    </row>
    <row r="6" spans="1:13" x14ac:dyDescent="0.25">
      <c r="A6" s="19"/>
      <c r="B6" s="19"/>
      <c r="C6" s="19"/>
      <c r="D6" s="19"/>
      <c r="E6" s="19"/>
      <c r="F6" s="19"/>
    </row>
    <row r="7" spans="1:13" ht="12.75" customHeight="1" x14ac:dyDescent="0.25">
      <c r="A7" s="25"/>
      <c r="B7" s="25"/>
      <c r="C7" s="25"/>
      <c r="D7" s="25"/>
      <c r="E7" s="3"/>
      <c r="F7" s="3"/>
    </row>
    <row r="8" spans="1:13" ht="14.1" customHeight="1" x14ac:dyDescent="0.25">
      <c r="A8" s="3" t="s">
        <v>4</v>
      </c>
      <c r="B8" s="26"/>
      <c r="C8" s="26"/>
      <c r="D8" s="26"/>
      <c r="E8" s="26"/>
      <c r="F8" s="27" t="s">
        <v>5</v>
      </c>
      <c r="G8" s="27"/>
      <c r="H8" s="26"/>
      <c r="I8" s="26"/>
      <c r="J8" s="26"/>
    </row>
    <row r="9" spans="1:13" ht="14.1" customHeight="1" x14ac:dyDescent="0.25">
      <c r="A9" s="3"/>
      <c r="B9" s="26"/>
      <c r="C9" s="26"/>
      <c r="D9" s="26"/>
      <c r="E9" s="26"/>
      <c r="F9" s="26"/>
      <c r="G9" s="26"/>
      <c r="H9" s="26"/>
      <c r="I9" s="26"/>
      <c r="J9" s="26"/>
    </row>
    <row r="10" spans="1:13" ht="16.2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</row>
    <row r="11" spans="1:13" ht="14.1" customHeight="1" x14ac:dyDescent="0.25">
      <c r="A11" s="3" t="s">
        <v>6</v>
      </c>
      <c r="B11" s="26"/>
      <c r="C11" s="26"/>
      <c r="D11" s="26"/>
      <c r="E11" s="26"/>
      <c r="F11" s="3" t="s">
        <v>7</v>
      </c>
      <c r="G11" s="26"/>
      <c r="H11" s="26"/>
      <c r="I11" s="26"/>
      <c r="J11" s="26"/>
    </row>
    <row r="12" spans="1:13" ht="31.8" customHeight="1" x14ac:dyDescent="0.25">
      <c r="A12" s="42" t="s">
        <v>10</v>
      </c>
      <c r="B12" s="42"/>
      <c r="C12" s="42"/>
      <c r="D12" s="42"/>
      <c r="E12" s="42"/>
      <c r="F12" s="3"/>
      <c r="G12" s="4"/>
      <c r="H12" s="4"/>
      <c r="I12" s="4"/>
      <c r="J12" s="4"/>
    </row>
    <row r="13" spans="1:13" ht="46.2" customHeight="1" x14ac:dyDescent="0.25">
      <c r="A13" s="49" t="s">
        <v>8</v>
      </c>
      <c r="B13" s="49"/>
      <c r="C13" s="49"/>
      <c r="D13" s="49"/>
      <c r="E13" s="49"/>
      <c r="F13" s="49"/>
      <c r="G13" s="49"/>
      <c r="H13" s="49"/>
      <c r="I13" s="49"/>
      <c r="J13" s="48"/>
      <c r="K13" s="48"/>
      <c r="L13" s="48"/>
    </row>
    <row r="14" spans="1:13" x14ac:dyDescent="0.25">
      <c r="A14" s="39" t="s">
        <v>0</v>
      </c>
      <c r="B14" s="39"/>
      <c r="C14" s="39"/>
      <c r="D14" s="39"/>
      <c r="E14" s="39"/>
      <c r="F14" s="39"/>
      <c r="G14" s="20" t="s">
        <v>2</v>
      </c>
      <c r="H14" s="21"/>
      <c r="I14" s="21"/>
      <c r="J14" s="16"/>
      <c r="K14" s="20" t="s">
        <v>2</v>
      </c>
      <c r="L14" s="21"/>
      <c r="M14" s="50"/>
    </row>
    <row r="15" spans="1:13" ht="54.9" customHeight="1" x14ac:dyDescent="0.25">
      <c r="A15" s="39"/>
      <c r="B15" s="39"/>
      <c r="C15" s="39"/>
      <c r="D15" s="39"/>
      <c r="E15" s="39"/>
      <c r="F15" s="39"/>
      <c r="G15" s="22" t="s">
        <v>18</v>
      </c>
      <c r="H15" s="40"/>
      <c r="I15" s="41"/>
      <c r="J15" s="15"/>
      <c r="K15" s="22" t="s">
        <v>17</v>
      </c>
      <c r="L15" s="23"/>
      <c r="M15" s="24"/>
    </row>
    <row r="16" spans="1:13" x14ac:dyDescent="0.25">
      <c r="A16" s="39"/>
      <c r="B16" s="39"/>
      <c r="C16" s="39"/>
      <c r="D16" s="39"/>
      <c r="E16" s="39"/>
      <c r="F16" s="39"/>
      <c r="G16" s="8" t="s">
        <v>11</v>
      </c>
      <c r="H16" s="6" t="s">
        <v>1</v>
      </c>
      <c r="I16" s="6" t="s">
        <v>3</v>
      </c>
      <c r="J16" s="14"/>
      <c r="K16" s="7" t="s">
        <v>11</v>
      </c>
      <c r="L16" s="6" t="s">
        <v>1</v>
      </c>
      <c r="M16" s="6" t="s">
        <v>3</v>
      </c>
    </row>
    <row r="17" spans="1:13" ht="24.9" customHeight="1" x14ac:dyDescent="0.25">
      <c r="A17" s="33" t="s">
        <v>21</v>
      </c>
      <c r="B17" s="34"/>
      <c r="C17" s="34"/>
      <c r="D17" s="34"/>
      <c r="E17" s="34"/>
      <c r="F17" s="34"/>
      <c r="G17" s="11">
        <v>25</v>
      </c>
      <c r="H17" s="17"/>
      <c r="I17" s="9">
        <f t="shared" ref="I17:I26" si="0">G17*H17</f>
        <v>0</v>
      </c>
      <c r="J17" s="1"/>
      <c r="K17" s="10">
        <v>29.9</v>
      </c>
      <c r="L17" s="17" t="str">
        <f>IF(H17="","",H17)</f>
        <v/>
      </c>
      <c r="M17" s="9" t="str">
        <f>IF(L17="","",K17*L17)</f>
        <v/>
      </c>
    </row>
    <row r="18" spans="1:13" ht="24.9" customHeight="1" x14ac:dyDescent="0.25">
      <c r="A18" s="36" t="s">
        <v>22</v>
      </c>
      <c r="B18" s="37"/>
      <c r="C18" s="37"/>
      <c r="D18" s="37"/>
      <c r="E18" s="37"/>
      <c r="F18" s="38"/>
      <c r="G18" s="11">
        <v>26</v>
      </c>
      <c r="H18" s="17"/>
      <c r="I18" s="9">
        <f t="shared" si="0"/>
        <v>0</v>
      </c>
      <c r="J18" s="1"/>
      <c r="K18" s="10">
        <v>30.9</v>
      </c>
      <c r="L18" s="17" t="str">
        <f t="shared" ref="L18:L26" si="1">IF(H18="","",H18)</f>
        <v/>
      </c>
      <c r="M18" s="9" t="str">
        <f t="shared" ref="M18:M26" si="2">IF(L18="","",K18*L18)</f>
        <v/>
      </c>
    </row>
    <row r="19" spans="1:13" ht="24.9" customHeight="1" x14ac:dyDescent="0.25">
      <c r="A19" s="35" t="s">
        <v>23</v>
      </c>
      <c r="B19" s="34"/>
      <c r="C19" s="34"/>
      <c r="D19" s="34"/>
      <c r="E19" s="34"/>
      <c r="F19" s="34"/>
      <c r="G19" s="11">
        <v>35.5</v>
      </c>
      <c r="H19" s="17"/>
      <c r="I19" s="9">
        <f t="shared" si="0"/>
        <v>0</v>
      </c>
      <c r="J19" s="1"/>
      <c r="K19" s="10">
        <v>40.4</v>
      </c>
      <c r="L19" s="17" t="str">
        <f t="shared" si="1"/>
        <v/>
      </c>
      <c r="M19" s="9" t="str">
        <f t="shared" si="2"/>
        <v/>
      </c>
    </row>
    <row r="20" spans="1:13" ht="24.9" customHeight="1" x14ac:dyDescent="0.25">
      <c r="A20" s="35" t="s">
        <v>19</v>
      </c>
      <c r="B20" s="34"/>
      <c r="C20" s="34"/>
      <c r="D20" s="34"/>
      <c r="E20" s="34"/>
      <c r="F20" s="34"/>
      <c r="G20" s="11">
        <v>42.5</v>
      </c>
      <c r="H20" s="17"/>
      <c r="I20" s="9">
        <f t="shared" si="0"/>
        <v>0</v>
      </c>
      <c r="J20" s="1"/>
      <c r="K20" s="10">
        <v>47.4</v>
      </c>
      <c r="L20" s="17" t="str">
        <f t="shared" si="1"/>
        <v/>
      </c>
      <c r="M20" s="9" t="str">
        <f t="shared" si="2"/>
        <v/>
      </c>
    </row>
    <row r="21" spans="1:13" ht="30" customHeight="1" x14ac:dyDescent="0.25">
      <c r="A21" s="31" t="s">
        <v>24</v>
      </c>
      <c r="B21" s="32"/>
      <c r="C21" s="32"/>
      <c r="D21" s="32"/>
      <c r="E21" s="32"/>
      <c r="F21" s="32"/>
      <c r="G21" s="11">
        <v>34.5</v>
      </c>
      <c r="H21" s="17"/>
      <c r="I21" s="9">
        <f t="shared" si="0"/>
        <v>0</v>
      </c>
      <c r="J21" s="1"/>
      <c r="K21" s="10">
        <v>39.4</v>
      </c>
      <c r="L21" s="17" t="str">
        <f t="shared" si="1"/>
        <v/>
      </c>
      <c r="M21" s="9" t="str">
        <f t="shared" si="2"/>
        <v/>
      </c>
    </row>
    <row r="22" spans="1:13" ht="24.9" customHeight="1" x14ac:dyDescent="0.25">
      <c r="A22" s="28" t="s">
        <v>12</v>
      </c>
      <c r="B22" s="29"/>
      <c r="C22" s="29"/>
      <c r="D22" s="29"/>
      <c r="E22" s="29"/>
      <c r="F22" s="30"/>
      <c r="G22" s="11">
        <v>34.5</v>
      </c>
      <c r="H22" s="17"/>
      <c r="I22" s="9">
        <f t="shared" si="0"/>
        <v>0</v>
      </c>
      <c r="J22" s="1"/>
      <c r="K22" s="10">
        <v>39.4</v>
      </c>
      <c r="L22" s="17" t="str">
        <f t="shared" si="1"/>
        <v/>
      </c>
      <c r="M22" s="9" t="str">
        <f t="shared" si="2"/>
        <v/>
      </c>
    </row>
    <row r="23" spans="1:13" ht="24.9" customHeight="1" x14ac:dyDescent="0.25">
      <c r="A23" s="28" t="s">
        <v>13</v>
      </c>
      <c r="B23" s="29"/>
      <c r="C23" s="29"/>
      <c r="D23" s="29"/>
      <c r="E23" s="29"/>
      <c r="F23" s="30"/>
      <c r="G23" s="11">
        <v>34.5</v>
      </c>
      <c r="H23" s="17"/>
      <c r="I23" s="9">
        <f t="shared" si="0"/>
        <v>0</v>
      </c>
      <c r="J23" s="1"/>
      <c r="K23" s="10">
        <v>39.4</v>
      </c>
      <c r="L23" s="17" t="str">
        <f t="shared" si="1"/>
        <v/>
      </c>
      <c r="M23" s="9" t="str">
        <f t="shared" si="2"/>
        <v/>
      </c>
    </row>
    <row r="24" spans="1:13" ht="24.9" customHeight="1" x14ac:dyDescent="0.25">
      <c r="A24" s="33" t="s">
        <v>14</v>
      </c>
      <c r="B24" s="34"/>
      <c r="C24" s="34"/>
      <c r="D24" s="34"/>
      <c r="E24" s="34"/>
      <c r="F24" s="34"/>
      <c r="G24" s="11">
        <v>20.5</v>
      </c>
      <c r="H24" s="17"/>
      <c r="I24" s="9">
        <f t="shared" si="0"/>
        <v>0</v>
      </c>
      <c r="J24" s="1"/>
      <c r="K24" s="10">
        <v>25.4</v>
      </c>
      <c r="L24" s="17" t="str">
        <f t="shared" si="1"/>
        <v/>
      </c>
      <c r="M24" s="9" t="str">
        <f t="shared" si="2"/>
        <v/>
      </c>
    </row>
    <row r="25" spans="1:13" ht="24.9" customHeight="1" x14ac:dyDescent="0.25">
      <c r="A25" s="35" t="s">
        <v>15</v>
      </c>
      <c r="B25" s="34"/>
      <c r="C25" s="34"/>
      <c r="D25" s="34"/>
      <c r="E25" s="34"/>
      <c r="F25" s="34"/>
      <c r="G25" s="11">
        <v>6.83</v>
      </c>
      <c r="H25" s="17"/>
      <c r="I25" s="9">
        <f t="shared" si="0"/>
        <v>0</v>
      </c>
      <c r="J25" s="1"/>
      <c r="K25" s="10">
        <v>7.73</v>
      </c>
      <c r="L25" s="17" t="str">
        <f t="shared" si="1"/>
        <v/>
      </c>
      <c r="M25" s="9" t="str">
        <f t="shared" si="2"/>
        <v/>
      </c>
    </row>
    <row r="26" spans="1:13" ht="24.9" customHeight="1" x14ac:dyDescent="0.25">
      <c r="A26" s="28" t="s">
        <v>16</v>
      </c>
      <c r="B26" s="29"/>
      <c r="C26" s="29"/>
      <c r="D26" s="29"/>
      <c r="E26" s="29"/>
      <c r="F26" s="30"/>
      <c r="G26" s="11">
        <v>6.83</v>
      </c>
      <c r="H26" s="17"/>
      <c r="I26" s="9">
        <f t="shared" si="0"/>
        <v>0</v>
      </c>
      <c r="J26" s="1"/>
      <c r="K26" s="10">
        <v>7.73</v>
      </c>
      <c r="L26" s="17" t="str">
        <f t="shared" si="1"/>
        <v/>
      </c>
      <c r="M26" s="9" t="str">
        <f t="shared" si="2"/>
        <v/>
      </c>
    </row>
    <row r="27" spans="1:13" ht="24.9" customHeight="1" x14ac:dyDescent="0.25">
      <c r="A27" s="45" t="s">
        <v>9</v>
      </c>
      <c r="B27" s="46"/>
      <c r="C27" s="46"/>
      <c r="D27" s="46"/>
      <c r="E27" s="46"/>
      <c r="F27" s="47"/>
      <c r="G27" s="12"/>
      <c r="H27" s="18">
        <f>SUM(H17:H26)</f>
        <v>0</v>
      </c>
      <c r="I27" s="5">
        <f>SUM(I17:I26)</f>
        <v>0</v>
      </c>
      <c r="J27" s="15"/>
      <c r="K27" s="12"/>
      <c r="L27" s="18">
        <f>SUM(L17:L26)</f>
        <v>0</v>
      </c>
      <c r="M27" s="5">
        <f>SUM(M17:M26)</f>
        <v>0</v>
      </c>
    </row>
    <row r="28" spans="1:13" ht="12.45" customHeight="1" x14ac:dyDescent="0.25">
      <c r="A28" s="43" t="s">
        <v>25</v>
      </c>
      <c r="B28" s="43"/>
      <c r="C28" s="43"/>
      <c r="D28" s="43"/>
      <c r="E28" s="43"/>
      <c r="F28" s="43"/>
      <c r="G28" s="43"/>
      <c r="H28" s="43"/>
      <c r="I28" s="43"/>
      <c r="J28" s="43"/>
      <c r="K28" s="13"/>
      <c r="L28" s="13"/>
      <c r="M28" s="13"/>
    </row>
    <row r="29" spans="1:13" x14ac:dyDescent="0.25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13"/>
      <c r="L29" s="13"/>
      <c r="M29" s="13"/>
    </row>
    <row r="30" spans="1:13" x14ac:dyDescent="0.25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13"/>
      <c r="L30" s="13"/>
      <c r="M30" s="13"/>
    </row>
    <row r="31" spans="1:13" x14ac:dyDescent="0.25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13"/>
      <c r="L31" s="13"/>
      <c r="M31" s="13"/>
    </row>
    <row r="32" spans="1:13" x14ac:dyDescent="0.25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13"/>
      <c r="L32" s="13"/>
      <c r="M32" s="13"/>
    </row>
  </sheetData>
  <mergeCells count="28">
    <mergeCell ref="A25:F25"/>
    <mergeCell ref="A28:J32"/>
    <mergeCell ref="A26:F26"/>
    <mergeCell ref="A27:F27"/>
    <mergeCell ref="A24:F24"/>
    <mergeCell ref="A23:F23"/>
    <mergeCell ref="A21:F21"/>
    <mergeCell ref="A22:F22"/>
    <mergeCell ref="A17:F17"/>
    <mergeCell ref="A20:F20"/>
    <mergeCell ref="A18:F18"/>
    <mergeCell ref="A14:F16"/>
    <mergeCell ref="G15:I15"/>
    <mergeCell ref="A19:F19"/>
    <mergeCell ref="A13:I13"/>
    <mergeCell ref="A2:F6"/>
    <mergeCell ref="G14:I14"/>
    <mergeCell ref="K14:M14"/>
    <mergeCell ref="K15:M15"/>
    <mergeCell ref="A7:D7"/>
    <mergeCell ref="B8:E8"/>
    <mergeCell ref="F8:G8"/>
    <mergeCell ref="H8:J8"/>
    <mergeCell ref="B9:J9"/>
    <mergeCell ref="B11:E11"/>
    <mergeCell ref="G11:J11"/>
    <mergeCell ref="A10:J10"/>
    <mergeCell ref="A12:E12"/>
  </mergeCells>
  <phoneticPr fontId="2" type="noConversion"/>
  <pageMargins left="0.19685039370078741" right="0.19685039370078741" top="0.19685039370078741" bottom="0.19685039370078741" header="0.51181102362204722" footer="0.51181102362204722"/>
  <pageSetup paperSize="9" scale="6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PRIX</vt:lpstr>
    </vt:vector>
  </TitlesOfParts>
  <Company>INRA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INRA</dc:creator>
  <cp:lastModifiedBy>Norbert Frizot</cp:lastModifiedBy>
  <cp:lastPrinted>2024-11-29T07:16:52Z</cp:lastPrinted>
  <dcterms:created xsi:type="dcterms:W3CDTF">2010-08-24T14:06:53Z</dcterms:created>
  <dcterms:modified xsi:type="dcterms:W3CDTF">2024-11-29T07:17:22Z</dcterms:modified>
</cp:coreProperties>
</file>